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bara.CONSORZIO\Desktop\"/>
    </mc:Choice>
  </mc:AlternateContent>
  <xr:revisionPtr revIDLastSave="0" documentId="13_ncr:1_{76A110E1-8D67-49ED-81ED-D5683557D6CF}" xr6:coauthVersionLast="47" xr6:coauthVersionMax="47" xr10:uidLastSave="{00000000-0000-0000-0000-000000000000}"/>
  <bookViews>
    <workbookView xWindow="7005" yWindow="225" windowWidth="18105" windowHeight="13335" xr2:uid="{00000000-000D-0000-FFFF-FFFF00000000}"/>
  </bookViews>
  <sheets>
    <sheet name="Foglio1" sheetId="1" r:id="rId1"/>
    <sheet name="Foglio2" sheetId="2" r:id="rId2"/>
    <sheet name="Foglio3" sheetId="3" r:id="rId3"/>
  </sheets>
  <calcPr calcId="181029"/>
</workbook>
</file>

<file path=xl/calcChain.xml><?xml version="1.0" encoding="utf-8"?>
<calcChain xmlns="http://schemas.openxmlformats.org/spreadsheetml/2006/main">
  <c r="F59" i="1" l="1"/>
  <c r="F28" i="1"/>
</calcChain>
</file>

<file path=xl/sharedStrings.xml><?xml version="1.0" encoding="utf-8"?>
<sst xmlns="http://schemas.openxmlformats.org/spreadsheetml/2006/main" count="446" uniqueCount="204">
  <si>
    <t>ID</t>
  </si>
  <si>
    <t>CIG</t>
  </si>
  <si>
    <t>Oggetto</t>
  </si>
  <si>
    <t>Importo Liquidato</t>
  </si>
  <si>
    <t>Tempi Consegna</t>
  </si>
  <si>
    <t>Ditte partecipanti</t>
  </si>
  <si>
    <t>Ditte Aggiudicatrici</t>
  </si>
  <si>
    <t>Strutt. Proponente</t>
  </si>
  <si>
    <t>Scelta Contraente</t>
  </si>
  <si>
    <t>Fornitura materiale antinfortunistica</t>
  </si>
  <si>
    <t>Z2314E325A</t>
  </si>
  <si>
    <t>Fornitura gas Olginate</t>
  </si>
  <si>
    <t>ZDD01CD6B0</t>
  </si>
  <si>
    <t>Consumi telefonici</t>
  </si>
  <si>
    <t>Z711441659</t>
  </si>
  <si>
    <t>Buoni mensa</t>
  </si>
  <si>
    <t>ZA8143273B</t>
  </si>
  <si>
    <t>Z9F14933E8</t>
  </si>
  <si>
    <t>Consumi telefonici stazioni periferiche</t>
  </si>
  <si>
    <t xml:space="preserve"> 01960610135  Securtrading</t>
  </si>
  <si>
    <t>ZA80B27810</t>
  </si>
  <si>
    <t>Assicurazioni</t>
  </si>
  <si>
    <t>Controlli idrometri bacino Adda</t>
  </si>
  <si>
    <t>ZFA17FB303</t>
  </si>
  <si>
    <t>Abbonamento rivista "GUIDA AL LAVORO"</t>
  </si>
  <si>
    <t>Abbonamento quotidiano "IL SOLE 24 ORE"</t>
  </si>
  <si>
    <t>MANUTENZIONE ESTINTORI VERCURAGO</t>
  </si>
  <si>
    <t>Rassegna stampa</t>
  </si>
  <si>
    <t>00964920144                     Mulig</t>
  </si>
  <si>
    <t>10513210152 02310270125                       Hortus</t>
  </si>
  <si>
    <t>08246480159                        Microrex</t>
  </si>
  <si>
    <t xml:space="preserve">01014660417                        Edenred Italia </t>
  </si>
  <si>
    <t xml:space="preserve">01014660417                         Edenred Italia </t>
  </si>
  <si>
    <t>Importo Aggiudicazione</t>
  </si>
  <si>
    <t>04426190965                       La Massima s.a.s.</t>
  </si>
  <si>
    <t>CUP</t>
  </si>
  <si>
    <t>03773040138                    Acel Energie S.r.l.</t>
  </si>
  <si>
    <t>11629770154                       Gi Group S.p.A</t>
  </si>
  <si>
    <t>08539010010                         Vodafone</t>
  </si>
  <si>
    <t>ZF92303987</t>
  </si>
  <si>
    <t>Manutenzione Impianti diga di Olginate</t>
  </si>
  <si>
    <t>08915250966      Campioni</t>
  </si>
  <si>
    <t>05333270964               Kantar Media</t>
  </si>
  <si>
    <t>04634160966                         ETS</t>
  </si>
  <si>
    <t>Z7E22E621B</t>
  </si>
  <si>
    <t>CONSULENZA SERVIZIO GUARDIANIA</t>
  </si>
  <si>
    <t>Manutenzione Periferiche + Acquisto strumenti e attrezzature</t>
  </si>
  <si>
    <t xml:space="preserve">Z4821A4CAE </t>
  </si>
  <si>
    <t>PULIZIA UFFICI MILANO</t>
  </si>
  <si>
    <t>06602430966                      A.P.S.</t>
  </si>
  <si>
    <t>Z4B2769CBF</t>
  </si>
  <si>
    <t>FORNITURA ENERGIA ELETTRICA MILANO E
VERCURAGO</t>
  </si>
  <si>
    <t>10027190015          AUDAX</t>
  </si>
  <si>
    <t>ZC028C8530</t>
  </si>
  <si>
    <t>FORNITURA ENERGIA ELETTRICA STAZIONI PERIFERICHE</t>
  </si>
  <si>
    <t>Affidamento Diretto</t>
  </si>
  <si>
    <t>CORSI DI FORMAZIONE MILANO</t>
  </si>
  <si>
    <t>Z092E2FCEE</t>
  </si>
  <si>
    <t>Z622091794</t>
  </si>
  <si>
    <t>ZEA1667C32</t>
  </si>
  <si>
    <t>MAIL RELAY</t>
  </si>
  <si>
    <t>ZC22951DE6</t>
  </si>
  <si>
    <t>03119540130              LARIO RETI HOLDING</t>
  </si>
  <si>
    <t>ZC414749D7</t>
  </si>
  <si>
    <t>00488410010                  TIM</t>
  </si>
  <si>
    <t>02039971201                        Progea</t>
  </si>
  <si>
    <t>05032630963                          Allianz</t>
  </si>
  <si>
    <t>Z402E84131</t>
  </si>
  <si>
    <t>GESTIONE DEL PROTOCOLLO INFORMATICO</t>
  </si>
  <si>
    <t>00625180146                   Ing. Valeria Mezzera</t>
  </si>
  <si>
    <t>00777910159                                          Il Sole 24 ore</t>
  </si>
  <si>
    <t xml:space="preserve"> 00917580144                         ING. DONATA BALZAROLO</t>
  </si>
  <si>
    <t>12590900150                Ordine degli Ingegneri della provincia di Milano</t>
  </si>
  <si>
    <t>Manutenzione modello gestione lago</t>
  </si>
  <si>
    <t>Manutenzione condizionatore ufficio Milano</t>
  </si>
  <si>
    <t>Somministrazione personale milano</t>
  </si>
  <si>
    <t>Somministrazione personale olginate</t>
  </si>
  <si>
    <t>manutenzione del sito web istit.addaconsorzio.it  migrazione dati</t>
  </si>
  <si>
    <t>Incarico di Sostituto dell'Ingegnere responsabile della sicurezza delle opere e della sicurezza dell'esercizio dell'impianto di sbarramento del Lago di Como sull’Adda fra Olginate e Vercurago (LC) gestito dal consorzio dell’Adda.</t>
  </si>
  <si>
    <r>
      <rPr>
        <sz val="11"/>
        <color theme="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Manutenzione fotocopiatrice Minolta</t>
    </r>
  </si>
  <si>
    <t>ZBD3111E2B</t>
  </si>
  <si>
    <t>ASSICURAZIONE RC PATRIMONIALE</t>
  </si>
  <si>
    <t>ZD530C0BA2</t>
  </si>
  <si>
    <t>03837820160                      Ing. Zanotti massimiliano</t>
  </si>
  <si>
    <t>Z21318E2AC</t>
  </si>
  <si>
    <t>Z032D4088B</t>
  </si>
  <si>
    <t>BANCA DATI E WEB</t>
  </si>
  <si>
    <t>Z6728C269B</t>
  </si>
  <si>
    <t>OIV 2019-2022</t>
  </si>
  <si>
    <t>Z9A3138E1E</t>
  </si>
  <si>
    <t>Z17182E454</t>
  </si>
  <si>
    <t>Z612EE6203</t>
  </si>
  <si>
    <t>FORNITURA CARTA E TONER PER STAMPANTI</t>
  </si>
  <si>
    <t>Z941515666</t>
  </si>
  <si>
    <t>REVISIONI SINDACALI</t>
  </si>
  <si>
    <t>ZD117CDA42</t>
  </si>
  <si>
    <t>RINNOVO PEC+ACQUISTO CHIAVE FIRMA DIGITALE</t>
  </si>
  <si>
    <t>PROCEDURA NEGOZIATA PREVIA PUBBLICAZIONE BANDO</t>
  </si>
  <si>
    <t>SCLMFR79D41B774B                                                SICILIA MARIA FRANCESCA</t>
  </si>
  <si>
    <t>07776640968                                   LIBERTY MUTUAL INSURANCE</t>
  </si>
  <si>
    <t>03231540133                      IDRAULICA COLOMBO</t>
  </si>
  <si>
    <t>02278450131                                     FM2 DI MAGNI EMANUELE E SEBASTIANO SNC</t>
  </si>
  <si>
    <t xml:space="preserve">03740811207    UNIPOLSAI ASSICURAZIONI </t>
  </si>
  <si>
    <t xml:space="preserve">   07451521004                               GREEN NETWORK</t>
  </si>
  <si>
    <t>92525800154                            ORDINE DEGLI INGEGNERI DI LODI</t>
  </si>
  <si>
    <t>05369760961                        DIEGO CONFALONIERI</t>
  </si>
  <si>
    <t>07945211006                             INFOCERT</t>
  </si>
  <si>
    <t>00795970136                               LARIO COPY</t>
  </si>
  <si>
    <t>12878470157                                     Fastweb</t>
  </si>
  <si>
    <t>02415100987                                   Elettromax</t>
  </si>
  <si>
    <t>10279300965                                GIANLUCA MARZANO</t>
  </si>
  <si>
    <t>FORNITURA ACQUA DIGA OLGINATE</t>
  </si>
  <si>
    <t>02415100987                                 Elettromax</t>
  </si>
  <si>
    <t>Z6633F954C</t>
  </si>
  <si>
    <t>FORNITURA ENERGIA ELETTRICA DIGA DI OLGINATE</t>
  </si>
  <si>
    <t>Z8B32EE68B</t>
  </si>
  <si>
    <t>FORNITURA ENERGIA ELETTRICA MILANO</t>
  </si>
  <si>
    <t>12883420155                                              A2A energia spa</t>
  </si>
  <si>
    <t>15844561009                                                              ENEL ENERGIA SPA</t>
  </si>
  <si>
    <t>02678110160                           GN GIUSEPPE NAVA</t>
  </si>
  <si>
    <t>dal 01/01/2022 al 31/12/2022</t>
  </si>
  <si>
    <t>dal 01/06/2022 al 31/12/2022</t>
  </si>
  <si>
    <t>Z5C365D57C</t>
  </si>
  <si>
    <t>fornitura e posa di nuova telecamera lato monte paratoie Diga di Olginate</t>
  </si>
  <si>
    <t xml:space="preserve">876483282C </t>
  </si>
  <si>
    <t>H99E18000050005</t>
  </si>
  <si>
    <t xml:space="preserve">LAVORI DI MANUTENZIONE STRAORDINARIA DEL PONTE-DIGA ED ADEGUAMENTO IMPIANTI ELETTRICI” RELATIVI ALLA DIGA DI OLGINATE </t>
  </si>
  <si>
    <t>Procedura negoziata</t>
  </si>
  <si>
    <t>ZA52F3F641</t>
  </si>
  <si>
    <t>ZE9305817B</t>
  </si>
  <si>
    <t>Z233671476</t>
  </si>
  <si>
    <t>ZDC36DD7D4</t>
  </si>
  <si>
    <t>ZB12D4A737</t>
  </si>
  <si>
    <t>ZE834E29AF</t>
  </si>
  <si>
    <t>Fornitura stazioni periferiche</t>
  </si>
  <si>
    <t>Z642C78BE3</t>
  </si>
  <si>
    <t>ZAF2D055B0</t>
  </si>
  <si>
    <t>Z782F1CBED</t>
  </si>
  <si>
    <t>Z4A3646CB9</t>
  </si>
  <si>
    <t>Z5B2BC993E</t>
  </si>
  <si>
    <t xml:space="preserve">Visite mediche personale dipendente </t>
  </si>
  <si>
    <t>ZAD24F7D33</t>
  </si>
  <si>
    <t>ASSISTENZA SOFTWARE E FORNITURA PC UFFICIO MILANO</t>
  </si>
  <si>
    <t>LAVORI DI RIFACIMENTI IMPIANTI IDRAULICI PRESSO DIGA</t>
  </si>
  <si>
    <t>ZC317FB2EC</t>
  </si>
  <si>
    <t>Z52358663F</t>
  </si>
  <si>
    <t>RIPARAZIONE TRATTORINO HONDA</t>
  </si>
  <si>
    <t>QUOTA DI ISCRIZIONE</t>
  </si>
  <si>
    <t>ZAB32C9A10</t>
  </si>
  <si>
    <t>ZF130B0B6F</t>
  </si>
  <si>
    <t>INTERVENTO DI MANUTENZIO C/O DIGA</t>
  </si>
  <si>
    <t>Z0D33AA01D</t>
  </si>
  <si>
    <t>VERIFICA IMPIANTI TERRA</t>
  </si>
  <si>
    <t>dal 01/10/2021 al 30/04/2022</t>
  </si>
  <si>
    <t>PULIZIA E SANIFICAZIONE UFFICI CASA DI GUARDIA DI OLGINATE</t>
  </si>
  <si>
    <t>3638410138                                                             ARRIGONI L'IMPRESA DEL PULITO S.R.L.</t>
  </si>
  <si>
    <t>Z5D3500ECF</t>
  </si>
  <si>
    <t>1930860984                                                             SICEL S.A.S.</t>
  </si>
  <si>
    <t>1920710165                                                             EQUA S.R.L.</t>
  </si>
  <si>
    <t>MANUTENZIONE SISTEMI ANTICADUTA DIGA OLGINATE</t>
  </si>
  <si>
    <t>2022820134                                                             IMPRESA EDILE RIVA SERGIO &amp; C. S.A.S.</t>
  </si>
  <si>
    <t>Z6A34BB489</t>
  </si>
  <si>
    <t>3365940133                                                             OFFICINA GILARDI S.R.L.</t>
  </si>
  <si>
    <t>Z23356C891</t>
  </si>
  <si>
    <t>MANTENZIONE MEZZI DI TRASPORTO CONSORZIALI</t>
  </si>
  <si>
    <t>Z4D362A3A7</t>
  </si>
  <si>
    <t>FORNITURA E INSTALLAZIONE SCALA ANTICADUTA</t>
  </si>
  <si>
    <t>Z7635713E2</t>
  </si>
  <si>
    <t>776790149                                                             ING. RAFFAELLA BEGNIS</t>
  </si>
  <si>
    <t>STUDIO FATTIBILITA' STABILIZZAZIONE ALVEO DIGA DI OLGINATE</t>
  </si>
  <si>
    <t>ZB73684128</t>
  </si>
  <si>
    <t>TAGLIANDO FIAT BOBLO'</t>
  </si>
  <si>
    <t>10365110153                                                            MOTORSPORT DI COLOMBO GIARDINELLI S.</t>
  </si>
  <si>
    <t>10365110153                                                         MOTORSPORT DI COLOMBO GIARDINELLI S.</t>
  </si>
  <si>
    <t>Z6536B7C24</t>
  </si>
  <si>
    <t>CORSO ANTINCENDIO</t>
  </si>
  <si>
    <t>6131500966                                                           STA MEDICINA DEL LAVORO S.R.L.</t>
  </si>
  <si>
    <t>Z2130A22E3</t>
  </si>
  <si>
    <t>5203430961                                                          CONSORZIO EST TICINO VILLORESI</t>
  </si>
  <si>
    <t>CONSULENZA GARA D'APPALTO AI LAVORI STRAORDINARI DEL PONTE-DIGA</t>
  </si>
  <si>
    <t>ZB237012E8</t>
  </si>
  <si>
    <t>10086431003                                                         SURVEY LAB S.R.L.</t>
  </si>
  <si>
    <t>ANALISI SPOSTAMENTI CON TENCINCHE SATELLITARI DELLA DIGA DI OLGINATE</t>
  </si>
  <si>
    <t>PULIZIA TUBAZIONI DI CABINA LAVELLO OLGINATE</t>
  </si>
  <si>
    <t>784950131                                                        BRUSADELLI PIETRO E CLAUDIO S.N.C.</t>
  </si>
  <si>
    <t>ZA23662A0B</t>
  </si>
  <si>
    <t>PER FORNITURA LIQUIDO TECNOSBLOCK DA 25 LT. C/O DIGA</t>
  </si>
  <si>
    <t>Z3337CE695</t>
  </si>
  <si>
    <t>4239010152                                                     SOLTECNO S.R.L.</t>
  </si>
  <si>
    <t>ATTIVITA' DI SUPPORTO TECNICO</t>
  </si>
  <si>
    <t>10454870154                                                    G.R.A.I.A. S.R.L.</t>
  </si>
  <si>
    <t>Z7137D7E99</t>
  </si>
  <si>
    <t>1351820137                                                    CHISSOTTI LUIGI S.R.L.</t>
  </si>
  <si>
    <t>ZDB373E6A9</t>
  </si>
  <si>
    <t>OPERE EDILI E SOSTITUZIONE PARAPETTI VIALE INGRESSO C/O DIGA</t>
  </si>
  <si>
    <t xml:space="preserve"> 11174510153                                              GI.L.C. IMPIANTI S.R.L.</t>
  </si>
  <si>
    <t>10027190015                                             AUDAX</t>
  </si>
  <si>
    <t>Affidamento diretto in adesione ad accordo quadro/convenzione</t>
  </si>
  <si>
    <t>dal 18/03/2022 al 31/12/2022</t>
  </si>
  <si>
    <t xml:space="preserve"> 11174510153                                              GI.L.C. IMPIANTI S.R.L.               01389181213      SI.GE.CO. COSTRUZIONI S.R.L.</t>
  </si>
  <si>
    <t>80060130152     Consorzio Dell'Adda</t>
  </si>
  <si>
    <t>04445910757                                                PIANETA SOFTWARE SRL</t>
  </si>
  <si>
    <t>POLIZZA ASSICURAZIONE RC DIGA</t>
  </si>
  <si>
    <t>Incarichi GDPR e DPO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</si>
</sst>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;[Red]\-&quot;€&quot;\ #,##0.00"/>
    <numFmt numFmtId="165" formatCode="&quot;€&quot;\ #,##0.00"/>
    <numFmt numFmtId="166" formatCode="[$€-2]\ #,##0.00;[Red]\-[$€-2]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165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/>
    <xf numFmtId="0" fontId="0" fillId="0" borderId="1" xfId="0" applyBorder="1"/>
    <xf numFmtId="0" fontId="2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 vertical="center"/>
    </xf>
    <xf numFmtId="0" fontId="0" fillId="3" borderId="1" xfId="0" applyFill="1" applyBorder="1" applyAlignment="1">
      <alignment vertical="center" wrapText="1"/>
    </xf>
    <xf numFmtId="165" fontId="1" fillId="3" borderId="1" xfId="0" applyNumberFormat="1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tabSelected="1" topLeftCell="A19" workbookViewId="0">
      <selection activeCell="D28" sqref="D28"/>
    </sheetView>
  </sheetViews>
  <sheetFormatPr defaultRowHeight="15" x14ac:dyDescent="0.25"/>
  <cols>
    <col min="1" max="1" width="4.85546875" customWidth="1"/>
    <col min="2" max="2" width="13.28515625" customWidth="1"/>
    <col min="3" max="3" width="17.7109375" customWidth="1"/>
    <col min="4" max="4" width="23.5703125" customWidth="1"/>
    <col min="5" max="5" width="11.28515625" customWidth="1"/>
    <col min="6" max="6" width="12" style="9" customWidth="1"/>
    <col min="7" max="7" width="10.85546875" customWidth="1"/>
    <col min="8" max="9" width="22.85546875" customWidth="1"/>
    <col min="10" max="10" width="12.85546875" customWidth="1"/>
    <col min="11" max="11" width="21.7109375" customWidth="1"/>
  </cols>
  <sheetData>
    <row r="1" spans="1:15" s="9" customFormat="1" ht="42" customHeight="1" x14ac:dyDescent="0.25">
      <c r="A1" s="29" t="s">
        <v>0</v>
      </c>
      <c r="B1" s="20" t="s">
        <v>1</v>
      </c>
      <c r="C1" s="20" t="s">
        <v>35</v>
      </c>
      <c r="D1" s="20" t="s">
        <v>2</v>
      </c>
      <c r="E1" s="21" t="s">
        <v>33</v>
      </c>
      <c r="F1" s="21" t="s">
        <v>3</v>
      </c>
      <c r="G1" s="21" t="s">
        <v>4</v>
      </c>
      <c r="H1" s="21" t="s">
        <v>5</v>
      </c>
      <c r="I1" s="21" t="s">
        <v>6</v>
      </c>
      <c r="J1" s="21" t="s">
        <v>7</v>
      </c>
      <c r="K1" s="21" t="s">
        <v>8</v>
      </c>
    </row>
    <row r="2" spans="1:15" s="9" customFormat="1" ht="133.5" customHeight="1" x14ac:dyDescent="0.25">
      <c r="A2" s="29"/>
      <c r="B2" s="27" t="s">
        <v>124</v>
      </c>
      <c r="C2" s="28" t="s">
        <v>125</v>
      </c>
      <c r="D2" s="1" t="s">
        <v>126</v>
      </c>
      <c r="E2" s="32">
        <v>322189</v>
      </c>
      <c r="F2" s="7">
        <v>73841.320000000007</v>
      </c>
      <c r="G2" s="4" t="s">
        <v>198</v>
      </c>
      <c r="H2" s="1" t="s">
        <v>199</v>
      </c>
      <c r="I2" s="1" t="s">
        <v>195</v>
      </c>
      <c r="J2" s="1" t="s">
        <v>200</v>
      </c>
      <c r="K2" s="31" t="s">
        <v>127</v>
      </c>
    </row>
    <row r="3" spans="1:15" ht="57" customHeight="1" x14ac:dyDescent="0.25">
      <c r="A3" s="10"/>
      <c r="B3" s="2" t="s">
        <v>57</v>
      </c>
      <c r="C3" s="2"/>
      <c r="D3" s="4" t="s">
        <v>9</v>
      </c>
      <c r="E3" s="3">
        <v>2000</v>
      </c>
      <c r="F3" s="7">
        <v>1432.95</v>
      </c>
      <c r="G3" s="4" t="s">
        <v>120</v>
      </c>
      <c r="H3" s="1" t="s">
        <v>19</v>
      </c>
      <c r="I3" s="1" t="s">
        <v>19</v>
      </c>
      <c r="J3" s="1" t="s">
        <v>200</v>
      </c>
      <c r="K3" s="1" t="s">
        <v>55</v>
      </c>
    </row>
    <row r="4" spans="1:15" ht="57.75" customHeight="1" x14ac:dyDescent="0.25">
      <c r="A4" s="30"/>
      <c r="B4" s="2" t="s">
        <v>122</v>
      </c>
      <c r="C4" s="2"/>
      <c r="D4" s="4" t="s">
        <v>123</v>
      </c>
      <c r="E4" s="3">
        <v>5000</v>
      </c>
      <c r="F4" s="7">
        <v>4687.8599999999997</v>
      </c>
      <c r="G4" s="4" t="s">
        <v>120</v>
      </c>
      <c r="H4" s="26" t="s">
        <v>119</v>
      </c>
      <c r="I4" s="26" t="s">
        <v>119</v>
      </c>
      <c r="J4" s="1" t="s">
        <v>200</v>
      </c>
      <c r="K4" s="1" t="s">
        <v>55</v>
      </c>
    </row>
    <row r="5" spans="1:15" ht="60" x14ac:dyDescent="0.25">
      <c r="A5" s="10"/>
      <c r="B5" s="2" t="s">
        <v>128</v>
      </c>
      <c r="C5" s="2"/>
      <c r="D5" s="4" t="s">
        <v>46</v>
      </c>
      <c r="E5" s="3">
        <v>25000</v>
      </c>
      <c r="F5" s="7">
        <v>9635.56</v>
      </c>
      <c r="G5" s="4" t="s">
        <v>120</v>
      </c>
      <c r="H5" s="1" t="s">
        <v>29</v>
      </c>
      <c r="I5" s="1" t="s">
        <v>29</v>
      </c>
      <c r="J5" s="1" t="s">
        <v>200</v>
      </c>
      <c r="K5" s="1" t="s">
        <v>55</v>
      </c>
    </row>
    <row r="6" spans="1:15" ht="60" x14ac:dyDescent="0.25">
      <c r="A6" s="10"/>
      <c r="B6" s="2" t="s">
        <v>129</v>
      </c>
      <c r="C6" s="2"/>
      <c r="D6" s="4" t="s">
        <v>18</v>
      </c>
      <c r="E6" s="3">
        <v>6000</v>
      </c>
      <c r="F6" s="7">
        <v>3998.83</v>
      </c>
      <c r="G6" s="4" t="s">
        <v>120</v>
      </c>
      <c r="H6" s="1" t="s">
        <v>29</v>
      </c>
      <c r="I6" s="1" t="s">
        <v>29</v>
      </c>
      <c r="J6" s="1" t="s">
        <v>200</v>
      </c>
      <c r="K6" s="1" t="s">
        <v>55</v>
      </c>
    </row>
    <row r="7" spans="1:15" ht="180" x14ac:dyDescent="0.25">
      <c r="A7" s="30"/>
      <c r="B7" s="2" t="s">
        <v>130</v>
      </c>
      <c r="C7" s="18"/>
      <c r="D7" s="4" t="s">
        <v>78</v>
      </c>
      <c r="E7" s="3">
        <v>10000</v>
      </c>
      <c r="F7" s="7">
        <v>5200</v>
      </c>
      <c r="G7" s="4" t="s">
        <v>121</v>
      </c>
      <c r="H7" s="1" t="s">
        <v>71</v>
      </c>
      <c r="I7" s="1" t="s">
        <v>71</v>
      </c>
      <c r="J7" s="1" t="s">
        <v>200</v>
      </c>
      <c r="K7" s="1" t="s">
        <v>55</v>
      </c>
    </row>
    <row r="8" spans="1:15" ht="60" x14ac:dyDescent="0.25">
      <c r="A8" s="10"/>
      <c r="B8" s="2" t="s">
        <v>10</v>
      </c>
      <c r="C8" s="2"/>
      <c r="D8" s="2" t="s">
        <v>11</v>
      </c>
      <c r="E8" s="3">
        <v>3000</v>
      </c>
      <c r="F8" s="7">
        <v>1734.86</v>
      </c>
      <c r="G8" s="4" t="s">
        <v>120</v>
      </c>
      <c r="H8" s="1" t="s">
        <v>36</v>
      </c>
      <c r="I8" s="1" t="s">
        <v>36</v>
      </c>
      <c r="J8" s="1" t="s">
        <v>200</v>
      </c>
      <c r="K8" s="1" t="s">
        <v>55</v>
      </c>
      <c r="O8" s="11"/>
    </row>
    <row r="9" spans="1:15" ht="90" customHeight="1" x14ac:dyDescent="0.25">
      <c r="A9" s="10"/>
      <c r="B9" s="2" t="s">
        <v>12</v>
      </c>
      <c r="C9" s="2"/>
      <c r="D9" s="4" t="s">
        <v>79</v>
      </c>
      <c r="E9" s="3">
        <v>6000</v>
      </c>
      <c r="F9" s="24">
        <v>746.46</v>
      </c>
      <c r="G9" s="4" t="s">
        <v>120</v>
      </c>
      <c r="H9" s="1" t="s">
        <v>30</v>
      </c>
      <c r="I9" s="1" t="s">
        <v>30</v>
      </c>
      <c r="J9" s="1" t="s">
        <v>200</v>
      </c>
      <c r="K9" s="1" t="s">
        <v>55</v>
      </c>
      <c r="O9" s="11"/>
    </row>
    <row r="10" spans="1:15" ht="60" x14ac:dyDescent="0.25">
      <c r="A10" s="10"/>
      <c r="B10" s="2" t="s">
        <v>14</v>
      </c>
      <c r="C10" s="2"/>
      <c r="D10" s="4" t="s">
        <v>15</v>
      </c>
      <c r="E10" s="3">
        <v>6000</v>
      </c>
      <c r="F10" s="7">
        <v>3872.96</v>
      </c>
      <c r="G10" s="4" t="s">
        <v>120</v>
      </c>
      <c r="H10" s="1" t="s">
        <v>31</v>
      </c>
      <c r="I10" s="1" t="s">
        <v>32</v>
      </c>
      <c r="J10" s="1" t="s">
        <v>200</v>
      </c>
      <c r="K10" s="1" t="s">
        <v>55</v>
      </c>
      <c r="O10" s="11"/>
    </row>
    <row r="11" spans="1:15" ht="60" x14ac:dyDescent="0.25">
      <c r="A11" s="10"/>
      <c r="B11" s="2" t="s">
        <v>85</v>
      </c>
      <c r="C11" s="2"/>
      <c r="D11" s="4" t="s">
        <v>86</v>
      </c>
      <c r="E11" s="3">
        <v>39000</v>
      </c>
      <c r="F11" s="7">
        <v>27462.2</v>
      </c>
      <c r="G11" s="4" t="s">
        <v>120</v>
      </c>
      <c r="H11" s="1" t="s">
        <v>29</v>
      </c>
      <c r="I11" s="1" t="s">
        <v>29</v>
      </c>
      <c r="J11" s="1" t="s">
        <v>200</v>
      </c>
      <c r="K11" s="1" t="s">
        <v>55</v>
      </c>
      <c r="O11" s="11"/>
    </row>
    <row r="12" spans="1:15" ht="60" x14ac:dyDescent="0.25">
      <c r="A12" s="10"/>
      <c r="B12" s="2" t="s">
        <v>16</v>
      </c>
      <c r="C12" s="2"/>
      <c r="D12" s="4" t="s">
        <v>75</v>
      </c>
      <c r="E12" s="3">
        <v>35000</v>
      </c>
      <c r="F12" s="7">
        <v>30669.29</v>
      </c>
      <c r="G12" s="4" t="s">
        <v>120</v>
      </c>
      <c r="H12" s="1" t="s">
        <v>37</v>
      </c>
      <c r="I12" s="1" t="s">
        <v>37</v>
      </c>
      <c r="J12" s="1" t="s">
        <v>200</v>
      </c>
      <c r="K12" s="1" t="s">
        <v>55</v>
      </c>
      <c r="O12" s="11"/>
    </row>
    <row r="13" spans="1:15" ht="60" x14ac:dyDescent="0.25">
      <c r="A13" s="10"/>
      <c r="B13" s="2" t="s">
        <v>131</v>
      </c>
      <c r="C13" s="2"/>
      <c r="D13" s="4" t="s">
        <v>76</v>
      </c>
      <c r="E13" s="3">
        <v>30000</v>
      </c>
      <c r="F13" s="24">
        <v>7449.84</v>
      </c>
      <c r="G13" s="4" t="s">
        <v>120</v>
      </c>
      <c r="H13" s="1" t="s">
        <v>37</v>
      </c>
      <c r="I13" s="1" t="s">
        <v>37</v>
      </c>
      <c r="J13" s="1" t="s">
        <v>200</v>
      </c>
      <c r="K13" s="1" t="s">
        <v>55</v>
      </c>
      <c r="O13" s="11"/>
    </row>
    <row r="14" spans="1:15" ht="60" x14ac:dyDescent="0.25">
      <c r="A14" s="10"/>
      <c r="B14" s="2" t="s">
        <v>17</v>
      </c>
      <c r="C14" s="2"/>
      <c r="D14" s="23" t="s">
        <v>13</v>
      </c>
      <c r="E14" s="3">
        <v>3500</v>
      </c>
      <c r="F14" s="7">
        <v>2747.2</v>
      </c>
      <c r="G14" s="4" t="s">
        <v>120</v>
      </c>
      <c r="H14" s="1" t="s">
        <v>38</v>
      </c>
      <c r="I14" s="1" t="s">
        <v>38</v>
      </c>
      <c r="J14" s="1" t="s">
        <v>200</v>
      </c>
      <c r="K14" s="1" t="s">
        <v>55</v>
      </c>
      <c r="O14" s="11"/>
    </row>
    <row r="15" spans="1:15" ht="60" x14ac:dyDescent="0.25">
      <c r="A15" s="10"/>
      <c r="B15" s="2" t="s">
        <v>39</v>
      </c>
      <c r="C15" s="2"/>
      <c r="D15" s="4" t="s">
        <v>13</v>
      </c>
      <c r="E15" s="3">
        <v>7000</v>
      </c>
      <c r="F15" s="7">
        <v>1303.28</v>
      </c>
      <c r="G15" s="4" t="s">
        <v>120</v>
      </c>
      <c r="H15" s="1" t="s">
        <v>108</v>
      </c>
      <c r="I15" s="1" t="s">
        <v>108</v>
      </c>
      <c r="J15" s="1" t="s">
        <v>200</v>
      </c>
      <c r="K15" s="1" t="s">
        <v>55</v>
      </c>
    </row>
    <row r="16" spans="1:15" ht="60.75" customHeight="1" x14ac:dyDescent="0.25">
      <c r="A16" s="10"/>
      <c r="B16" s="2" t="s">
        <v>87</v>
      </c>
      <c r="C16" s="2"/>
      <c r="D16" s="4" t="s">
        <v>88</v>
      </c>
      <c r="E16" s="3">
        <v>5000</v>
      </c>
      <c r="F16" s="7">
        <v>3500</v>
      </c>
      <c r="G16" s="4" t="s">
        <v>120</v>
      </c>
      <c r="H16" s="1" t="s">
        <v>98</v>
      </c>
      <c r="I16" s="1" t="s">
        <v>98</v>
      </c>
      <c r="J16" s="1" t="s">
        <v>200</v>
      </c>
      <c r="K16" s="1" t="s">
        <v>97</v>
      </c>
    </row>
    <row r="17" spans="1:11" ht="61.5" customHeight="1" x14ac:dyDescent="0.25">
      <c r="A17" s="10"/>
      <c r="B17" s="15" t="s">
        <v>47</v>
      </c>
      <c r="C17" s="16"/>
      <c r="D17" s="17" t="s">
        <v>48</v>
      </c>
      <c r="E17" s="3">
        <v>9000</v>
      </c>
      <c r="F17" s="7">
        <v>6761.85</v>
      </c>
      <c r="G17" s="4" t="s">
        <v>120</v>
      </c>
      <c r="H17" s="1" t="s">
        <v>34</v>
      </c>
      <c r="I17" s="1" t="s">
        <v>34</v>
      </c>
      <c r="J17" s="1" t="s">
        <v>200</v>
      </c>
      <c r="K17" s="1" t="s">
        <v>55</v>
      </c>
    </row>
    <row r="18" spans="1:11" ht="60" x14ac:dyDescent="0.25">
      <c r="A18" s="10"/>
      <c r="B18" s="2" t="s">
        <v>132</v>
      </c>
      <c r="C18" s="2"/>
      <c r="D18" s="4" t="s">
        <v>40</v>
      </c>
      <c r="E18" s="3">
        <v>35000</v>
      </c>
      <c r="F18" s="7">
        <v>24644</v>
      </c>
      <c r="G18" s="4" t="s">
        <v>120</v>
      </c>
      <c r="H18" s="1" t="s">
        <v>109</v>
      </c>
      <c r="I18" s="1" t="s">
        <v>109</v>
      </c>
      <c r="J18" s="1" t="s">
        <v>200</v>
      </c>
      <c r="K18" s="1" t="s">
        <v>55</v>
      </c>
    </row>
    <row r="19" spans="1:11" ht="60" x14ac:dyDescent="0.25">
      <c r="A19" s="10"/>
      <c r="B19" s="2" t="s">
        <v>133</v>
      </c>
      <c r="C19" s="2"/>
      <c r="D19" s="4" t="s">
        <v>134</v>
      </c>
      <c r="E19" s="3">
        <v>33000</v>
      </c>
      <c r="F19" s="7">
        <v>19135.7</v>
      </c>
      <c r="G19" s="4" t="s">
        <v>120</v>
      </c>
      <c r="H19" s="1" t="s">
        <v>112</v>
      </c>
      <c r="I19" s="1" t="s">
        <v>112</v>
      </c>
      <c r="J19" s="1" t="s">
        <v>200</v>
      </c>
      <c r="K19" s="1" t="s">
        <v>55</v>
      </c>
    </row>
    <row r="20" spans="1:11" ht="60" x14ac:dyDescent="0.25">
      <c r="A20" s="10"/>
      <c r="B20" s="2" t="s">
        <v>135</v>
      </c>
      <c r="C20" s="2"/>
      <c r="D20" s="4" t="s">
        <v>73</v>
      </c>
      <c r="E20" s="3">
        <v>25000</v>
      </c>
      <c r="F20" s="7">
        <v>8540</v>
      </c>
      <c r="G20" s="4" t="s">
        <v>120</v>
      </c>
      <c r="H20" s="1" t="s">
        <v>65</v>
      </c>
      <c r="I20" s="1" t="s">
        <v>65</v>
      </c>
      <c r="J20" s="1" t="s">
        <v>200</v>
      </c>
      <c r="K20" s="1" t="s">
        <v>55</v>
      </c>
    </row>
    <row r="21" spans="1:11" ht="60" x14ac:dyDescent="0.25">
      <c r="A21" s="10"/>
      <c r="B21" s="2" t="s">
        <v>136</v>
      </c>
      <c r="C21" s="2"/>
      <c r="D21" s="4" t="s">
        <v>74</v>
      </c>
      <c r="E21" s="3">
        <v>1500</v>
      </c>
      <c r="F21" s="7">
        <v>1098</v>
      </c>
      <c r="G21" s="4" t="s">
        <v>120</v>
      </c>
      <c r="H21" s="1" t="s">
        <v>41</v>
      </c>
      <c r="I21" s="1" t="s">
        <v>41</v>
      </c>
      <c r="J21" s="1" t="s">
        <v>200</v>
      </c>
      <c r="K21" s="1" t="s">
        <v>55</v>
      </c>
    </row>
    <row r="22" spans="1:11" ht="60" x14ac:dyDescent="0.25">
      <c r="A22" s="10"/>
      <c r="B22" s="2" t="s">
        <v>137</v>
      </c>
      <c r="C22" s="2"/>
      <c r="D22" s="4" t="s">
        <v>27</v>
      </c>
      <c r="E22" s="3">
        <v>3000</v>
      </c>
      <c r="F22" s="7">
        <v>1884.9</v>
      </c>
      <c r="G22" s="4" t="s">
        <v>120</v>
      </c>
      <c r="H22" s="1" t="s">
        <v>42</v>
      </c>
      <c r="I22" s="1" t="s">
        <v>42</v>
      </c>
      <c r="J22" s="1" t="s">
        <v>200</v>
      </c>
      <c r="K22" s="1" t="s">
        <v>55</v>
      </c>
    </row>
    <row r="23" spans="1:11" ht="60" x14ac:dyDescent="0.25">
      <c r="A23" s="10"/>
      <c r="B23" s="2" t="s">
        <v>80</v>
      </c>
      <c r="C23" s="2"/>
      <c r="D23" s="4" t="s">
        <v>81</v>
      </c>
      <c r="E23" s="3">
        <v>3000</v>
      </c>
      <c r="F23" s="7">
        <v>1500</v>
      </c>
      <c r="G23" s="4" t="s">
        <v>120</v>
      </c>
      <c r="H23" s="1" t="s">
        <v>99</v>
      </c>
      <c r="I23" s="1" t="s">
        <v>99</v>
      </c>
      <c r="J23" s="1" t="s">
        <v>200</v>
      </c>
      <c r="K23" s="1" t="s">
        <v>55</v>
      </c>
    </row>
    <row r="24" spans="1:11" ht="60" x14ac:dyDescent="0.25">
      <c r="A24" s="10"/>
      <c r="B24" s="2" t="s">
        <v>20</v>
      </c>
      <c r="C24" s="2"/>
      <c r="D24" s="4" t="s">
        <v>21</v>
      </c>
      <c r="E24" s="3">
        <v>6000</v>
      </c>
      <c r="F24" s="7">
        <v>4603.62</v>
      </c>
      <c r="G24" s="4" t="s">
        <v>120</v>
      </c>
      <c r="H24" s="1" t="s">
        <v>66</v>
      </c>
      <c r="I24" s="1" t="s">
        <v>66</v>
      </c>
      <c r="J24" s="1" t="s">
        <v>200</v>
      </c>
      <c r="K24" s="1" t="s">
        <v>55</v>
      </c>
    </row>
    <row r="25" spans="1:11" ht="60" x14ac:dyDescent="0.25">
      <c r="A25" s="10"/>
      <c r="B25" s="2" t="s">
        <v>138</v>
      </c>
      <c r="C25" s="2"/>
      <c r="D25" s="4" t="s">
        <v>22</v>
      </c>
      <c r="E25" s="3">
        <v>2000</v>
      </c>
      <c r="F25" s="7">
        <v>500</v>
      </c>
      <c r="G25" s="4" t="s">
        <v>120</v>
      </c>
      <c r="H25" s="1" t="s">
        <v>69</v>
      </c>
      <c r="I25" s="1" t="s">
        <v>69</v>
      </c>
      <c r="J25" s="1" t="s">
        <v>200</v>
      </c>
      <c r="K25" s="1" t="s">
        <v>55</v>
      </c>
    </row>
    <row r="26" spans="1:11" ht="66.75" customHeight="1" x14ac:dyDescent="0.25">
      <c r="A26" s="10"/>
      <c r="B26" s="2" t="s">
        <v>139</v>
      </c>
      <c r="C26" s="12"/>
      <c r="D26" s="4" t="s">
        <v>140</v>
      </c>
      <c r="E26" s="3">
        <v>2000</v>
      </c>
      <c r="F26" s="7">
        <v>1079.7</v>
      </c>
      <c r="G26" s="4" t="s">
        <v>120</v>
      </c>
      <c r="H26" s="1" t="s">
        <v>49</v>
      </c>
      <c r="I26" s="1" t="s">
        <v>49</v>
      </c>
      <c r="J26" s="1" t="s">
        <v>200</v>
      </c>
      <c r="K26" s="1" t="s">
        <v>55</v>
      </c>
    </row>
    <row r="27" spans="1:11" ht="66.75" customHeight="1" x14ac:dyDescent="0.25">
      <c r="A27" s="10"/>
      <c r="B27" s="2" t="s">
        <v>141</v>
      </c>
      <c r="C27" s="12"/>
      <c r="D27" s="4" t="s">
        <v>203</v>
      </c>
      <c r="E27" s="3">
        <v>8000</v>
      </c>
      <c r="F27" s="7">
        <v>1708</v>
      </c>
      <c r="G27" s="4" t="s">
        <v>120</v>
      </c>
      <c r="H27" s="1" t="s">
        <v>49</v>
      </c>
      <c r="I27" s="1" t="s">
        <v>49</v>
      </c>
      <c r="J27" s="1" t="s">
        <v>200</v>
      </c>
      <c r="K27" s="1" t="s">
        <v>55</v>
      </c>
    </row>
    <row r="28" spans="1:11" ht="60" x14ac:dyDescent="0.25">
      <c r="A28" s="4"/>
      <c r="B28" s="4" t="s">
        <v>58</v>
      </c>
      <c r="C28" s="4"/>
      <c r="D28" s="4" t="s">
        <v>142</v>
      </c>
      <c r="E28" s="5">
        <v>6500</v>
      </c>
      <c r="F28" s="8">
        <f>1061.4+1991.04</f>
        <v>3052.44</v>
      </c>
      <c r="G28" s="4" t="s">
        <v>120</v>
      </c>
      <c r="H28" s="1" t="s">
        <v>43</v>
      </c>
      <c r="I28" s="1" t="s">
        <v>43</v>
      </c>
      <c r="J28" s="1" t="s">
        <v>200</v>
      </c>
      <c r="K28" s="1" t="s">
        <v>55</v>
      </c>
    </row>
    <row r="29" spans="1:11" ht="60" x14ac:dyDescent="0.25">
      <c r="A29" s="4"/>
      <c r="B29" s="4" t="s">
        <v>82</v>
      </c>
      <c r="C29" s="4"/>
      <c r="D29" s="4" t="s">
        <v>143</v>
      </c>
      <c r="E29" s="5">
        <v>5000</v>
      </c>
      <c r="F29" s="8">
        <v>3629.5</v>
      </c>
      <c r="G29" s="4" t="s">
        <v>120</v>
      </c>
      <c r="H29" s="1" t="s">
        <v>100</v>
      </c>
      <c r="I29" s="1" t="s">
        <v>100</v>
      </c>
      <c r="J29" s="1" t="s">
        <v>200</v>
      </c>
      <c r="K29" s="1" t="s">
        <v>55</v>
      </c>
    </row>
    <row r="30" spans="1:11" ht="60" x14ac:dyDescent="0.25">
      <c r="A30" s="4"/>
      <c r="B30" s="4" t="s">
        <v>23</v>
      </c>
      <c r="C30" s="4"/>
      <c r="D30" s="4" t="s">
        <v>24</v>
      </c>
      <c r="E30" s="5">
        <v>400</v>
      </c>
      <c r="F30" s="8">
        <v>304</v>
      </c>
      <c r="G30" s="4" t="s">
        <v>120</v>
      </c>
      <c r="H30" s="1" t="s">
        <v>70</v>
      </c>
      <c r="I30" s="1" t="s">
        <v>70</v>
      </c>
      <c r="J30" s="1" t="s">
        <v>200</v>
      </c>
      <c r="K30" s="1" t="s">
        <v>55</v>
      </c>
    </row>
    <row r="31" spans="1:11" ht="60" x14ac:dyDescent="0.25">
      <c r="A31" s="4"/>
      <c r="B31" s="4" t="s">
        <v>144</v>
      </c>
      <c r="C31" s="4"/>
      <c r="D31" s="4" t="s">
        <v>25</v>
      </c>
      <c r="E31" s="5">
        <v>400</v>
      </c>
      <c r="F31" s="8">
        <v>359</v>
      </c>
      <c r="G31" s="4" t="s">
        <v>120</v>
      </c>
      <c r="H31" s="1" t="s">
        <v>70</v>
      </c>
      <c r="I31" s="1" t="s">
        <v>70</v>
      </c>
      <c r="J31" s="1" t="s">
        <v>200</v>
      </c>
      <c r="K31" s="1" t="s">
        <v>55</v>
      </c>
    </row>
    <row r="32" spans="1:11" ht="60" x14ac:dyDescent="0.25">
      <c r="A32" s="4"/>
      <c r="B32" s="4" t="s">
        <v>145</v>
      </c>
      <c r="C32" s="4"/>
      <c r="D32" s="6" t="s">
        <v>26</v>
      </c>
      <c r="E32" s="5">
        <v>600</v>
      </c>
      <c r="F32" s="8">
        <v>146.4</v>
      </c>
      <c r="G32" s="4" t="s">
        <v>120</v>
      </c>
      <c r="H32" s="1" t="s">
        <v>28</v>
      </c>
      <c r="I32" s="1" t="s">
        <v>28</v>
      </c>
      <c r="J32" s="1" t="s">
        <v>200</v>
      </c>
      <c r="K32" s="1" t="s">
        <v>55</v>
      </c>
    </row>
    <row r="33" spans="1:11" ht="60" x14ac:dyDescent="0.25">
      <c r="A33" s="4"/>
      <c r="B33" s="4" t="s">
        <v>59</v>
      </c>
      <c r="C33" s="4"/>
      <c r="D33" s="4" t="s">
        <v>56</v>
      </c>
      <c r="E33" s="5">
        <v>1200</v>
      </c>
      <c r="F33" s="5">
        <v>80</v>
      </c>
      <c r="G33" s="4" t="s">
        <v>120</v>
      </c>
      <c r="H33" s="1" t="s">
        <v>72</v>
      </c>
      <c r="I33" s="1" t="s">
        <v>72</v>
      </c>
      <c r="J33" s="1" t="s">
        <v>200</v>
      </c>
      <c r="K33" s="1" t="s">
        <v>55</v>
      </c>
    </row>
    <row r="34" spans="1:11" ht="60" x14ac:dyDescent="0.25">
      <c r="A34" s="4"/>
      <c r="B34" s="33" t="s">
        <v>44</v>
      </c>
      <c r="C34" s="4"/>
      <c r="D34" s="34" t="s">
        <v>45</v>
      </c>
      <c r="E34" s="5">
        <v>5000</v>
      </c>
      <c r="F34" s="8">
        <v>3358.8</v>
      </c>
      <c r="G34" s="4" t="s">
        <v>120</v>
      </c>
      <c r="H34" s="1" t="s">
        <v>83</v>
      </c>
      <c r="I34" s="1" t="s">
        <v>83</v>
      </c>
      <c r="J34" s="1" t="s">
        <v>200</v>
      </c>
      <c r="K34" s="1" t="s">
        <v>55</v>
      </c>
    </row>
    <row r="35" spans="1:11" ht="60" x14ac:dyDescent="0.25">
      <c r="A35" s="4"/>
      <c r="B35" s="13" t="s">
        <v>84</v>
      </c>
      <c r="C35" s="4"/>
      <c r="D35" s="4" t="s">
        <v>146</v>
      </c>
      <c r="E35" s="5">
        <v>5000</v>
      </c>
      <c r="F35" s="8">
        <v>233</v>
      </c>
      <c r="G35" s="4" t="s">
        <v>120</v>
      </c>
      <c r="H35" s="1" t="s">
        <v>101</v>
      </c>
      <c r="I35" s="1" t="s">
        <v>101</v>
      </c>
      <c r="J35" s="1" t="s">
        <v>200</v>
      </c>
      <c r="K35" s="1" t="s">
        <v>55</v>
      </c>
    </row>
    <row r="36" spans="1:11" ht="60" x14ac:dyDescent="0.25">
      <c r="A36" s="10"/>
      <c r="B36" s="19" t="s">
        <v>89</v>
      </c>
      <c r="C36" s="4"/>
      <c r="D36" s="4" t="s">
        <v>202</v>
      </c>
      <c r="E36" s="14">
        <v>20000</v>
      </c>
      <c r="F36" s="22">
        <v>16501.32</v>
      </c>
      <c r="G36" s="4" t="s">
        <v>120</v>
      </c>
      <c r="H36" s="1" t="s">
        <v>102</v>
      </c>
      <c r="I36" s="1" t="s">
        <v>102</v>
      </c>
      <c r="J36" s="1" t="s">
        <v>200</v>
      </c>
      <c r="K36" s="1" t="s">
        <v>55</v>
      </c>
    </row>
    <row r="37" spans="1:11" ht="60" x14ac:dyDescent="0.25">
      <c r="A37" s="10"/>
      <c r="B37" s="2" t="s">
        <v>50</v>
      </c>
      <c r="C37" s="2"/>
      <c r="D37" s="4" t="s">
        <v>51</v>
      </c>
      <c r="E37" s="14">
        <v>7000</v>
      </c>
      <c r="F37" s="22">
        <v>1369.62</v>
      </c>
      <c r="G37" s="4" t="s">
        <v>120</v>
      </c>
      <c r="H37" s="1" t="s">
        <v>103</v>
      </c>
      <c r="I37" s="1" t="s">
        <v>103</v>
      </c>
      <c r="J37" s="1" t="s">
        <v>200</v>
      </c>
      <c r="K37" s="1" t="s">
        <v>55</v>
      </c>
    </row>
    <row r="38" spans="1:11" ht="60" x14ac:dyDescent="0.25">
      <c r="A38" s="10"/>
      <c r="B38" s="2" t="s">
        <v>53</v>
      </c>
      <c r="C38" s="2"/>
      <c r="D38" s="4" t="s">
        <v>54</v>
      </c>
      <c r="E38" s="14">
        <v>6500</v>
      </c>
      <c r="F38" s="22">
        <v>4656.9399999999996</v>
      </c>
      <c r="G38" s="4" t="s">
        <v>120</v>
      </c>
      <c r="H38" s="1" t="s">
        <v>196</v>
      </c>
      <c r="I38" s="1" t="s">
        <v>52</v>
      </c>
      <c r="J38" s="1" t="s">
        <v>200</v>
      </c>
      <c r="K38" s="1" t="s">
        <v>55</v>
      </c>
    </row>
    <row r="39" spans="1:11" ht="60" x14ac:dyDescent="0.25">
      <c r="A39" s="10"/>
      <c r="B39" s="2" t="s">
        <v>90</v>
      </c>
      <c r="C39" s="2"/>
      <c r="D39" s="4" t="s">
        <v>147</v>
      </c>
      <c r="E39" s="14">
        <v>600</v>
      </c>
      <c r="F39" s="22">
        <v>220</v>
      </c>
      <c r="G39" s="4" t="s">
        <v>120</v>
      </c>
      <c r="H39" s="1" t="s">
        <v>104</v>
      </c>
      <c r="I39" s="1" t="s">
        <v>104</v>
      </c>
      <c r="J39" s="1" t="s">
        <v>200</v>
      </c>
      <c r="K39" s="1" t="s">
        <v>55</v>
      </c>
    </row>
    <row r="40" spans="1:11" ht="60" x14ac:dyDescent="0.25">
      <c r="A40" s="10"/>
      <c r="B40" s="2" t="s">
        <v>67</v>
      </c>
      <c r="C40" s="2"/>
      <c r="D40" s="4" t="s">
        <v>77</v>
      </c>
      <c r="E40" s="14">
        <v>1500</v>
      </c>
      <c r="F40" s="22">
        <v>1000</v>
      </c>
      <c r="G40" s="4" t="s">
        <v>120</v>
      </c>
      <c r="H40" s="1" t="s">
        <v>110</v>
      </c>
      <c r="I40" s="1" t="s">
        <v>110</v>
      </c>
      <c r="J40" s="1" t="s">
        <v>200</v>
      </c>
      <c r="K40" s="1" t="s">
        <v>55</v>
      </c>
    </row>
    <row r="41" spans="1:11" ht="60" x14ac:dyDescent="0.25">
      <c r="A41" s="10"/>
      <c r="B41" s="2" t="s">
        <v>63</v>
      </c>
      <c r="C41" s="2"/>
      <c r="D41" s="4" t="s">
        <v>60</v>
      </c>
      <c r="E41" s="14">
        <v>7000</v>
      </c>
      <c r="F41" s="22">
        <v>73.2</v>
      </c>
      <c r="G41" s="4" t="s">
        <v>120</v>
      </c>
      <c r="H41" s="1" t="s">
        <v>64</v>
      </c>
      <c r="I41" s="1" t="s">
        <v>64</v>
      </c>
      <c r="J41" s="1" t="s">
        <v>200</v>
      </c>
      <c r="K41" s="1" t="s">
        <v>55</v>
      </c>
    </row>
    <row r="42" spans="1:11" ht="60" x14ac:dyDescent="0.25">
      <c r="A42" s="10"/>
      <c r="B42" s="2" t="s">
        <v>61</v>
      </c>
      <c r="C42" s="2"/>
      <c r="D42" s="4" t="s">
        <v>111</v>
      </c>
      <c r="E42" s="14">
        <v>3000</v>
      </c>
      <c r="F42" s="22">
        <v>1101.1199999999999</v>
      </c>
      <c r="G42" s="4" t="s">
        <v>120</v>
      </c>
      <c r="H42" s="1" t="s">
        <v>62</v>
      </c>
      <c r="I42" s="1" t="s">
        <v>62</v>
      </c>
      <c r="J42" s="1" t="s">
        <v>200</v>
      </c>
      <c r="K42" s="1" t="s">
        <v>55</v>
      </c>
    </row>
    <row r="43" spans="1:11" ht="60" x14ac:dyDescent="0.25">
      <c r="A43" s="10"/>
      <c r="B43" s="2" t="s">
        <v>91</v>
      </c>
      <c r="C43" s="2"/>
      <c r="D43" s="4" t="s">
        <v>92</v>
      </c>
      <c r="E43" s="14">
        <v>1000</v>
      </c>
      <c r="F43" s="22">
        <v>550.12</v>
      </c>
      <c r="G43" s="4" t="s">
        <v>120</v>
      </c>
      <c r="H43" s="1" t="s">
        <v>107</v>
      </c>
      <c r="I43" s="1" t="s">
        <v>107</v>
      </c>
      <c r="J43" s="1" t="s">
        <v>200</v>
      </c>
      <c r="K43" s="1" t="s">
        <v>55</v>
      </c>
    </row>
    <row r="44" spans="1:11" ht="60" x14ac:dyDescent="0.25">
      <c r="A44" s="10"/>
      <c r="B44" s="2" t="s">
        <v>148</v>
      </c>
      <c r="C44" s="2"/>
      <c r="D44" s="4" t="s">
        <v>68</v>
      </c>
      <c r="E44" s="14">
        <v>3000</v>
      </c>
      <c r="F44" s="22">
        <v>719.8</v>
      </c>
      <c r="G44" s="4" t="s">
        <v>120</v>
      </c>
      <c r="H44" s="1" t="s">
        <v>201</v>
      </c>
      <c r="I44" s="1" t="s">
        <v>201</v>
      </c>
      <c r="J44" s="1" t="s">
        <v>200</v>
      </c>
      <c r="K44" s="1" t="s">
        <v>55</v>
      </c>
    </row>
    <row r="45" spans="1:11" ht="60" x14ac:dyDescent="0.25">
      <c r="A45" s="10"/>
      <c r="B45" s="2" t="s">
        <v>93</v>
      </c>
      <c r="C45" s="2"/>
      <c r="D45" s="25" t="s">
        <v>94</v>
      </c>
      <c r="E45" s="14">
        <v>2500</v>
      </c>
      <c r="F45" s="22">
        <v>2510.1</v>
      </c>
      <c r="G45" s="4" t="s">
        <v>120</v>
      </c>
      <c r="H45" s="1" t="s">
        <v>105</v>
      </c>
      <c r="I45" s="1" t="s">
        <v>105</v>
      </c>
      <c r="J45" s="1" t="s">
        <v>200</v>
      </c>
      <c r="K45" s="1" t="s">
        <v>55</v>
      </c>
    </row>
    <row r="46" spans="1:11" ht="60" x14ac:dyDescent="0.25">
      <c r="A46" s="10"/>
      <c r="B46" s="2" t="s">
        <v>95</v>
      </c>
      <c r="C46" s="2"/>
      <c r="D46" s="4" t="s">
        <v>96</v>
      </c>
      <c r="E46" s="14">
        <v>300</v>
      </c>
      <c r="F46" s="22">
        <v>126.92</v>
      </c>
      <c r="G46" s="4" t="s">
        <v>120</v>
      </c>
      <c r="H46" s="1" t="s">
        <v>106</v>
      </c>
      <c r="I46" s="1" t="s">
        <v>106</v>
      </c>
      <c r="J46" s="1" t="s">
        <v>200</v>
      </c>
      <c r="K46" s="1" t="s">
        <v>55</v>
      </c>
    </row>
    <row r="47" spans="1:11" ht="60" x14ac:dyDescent="0.25">
      <c r="A47" s="10"/>
      <c r="B47" s="6" t="s">
        <v>113</v>
      </c>
      <c r="C47" s="2"/>
      <c r="D47" s="4" t="s">
        <v>114</v>
      </c>
      <c r="E47" s="14">
        <v>7000</v>
      </c>
      <c r="F47" s="22">
        <v>6319.93</v>
      </c>
      <c r="G47" s="4" t="s">
        <v>120</v>
      </c>
      <c r="H47" s="1" t="s">
        <v>117</v>
      </c>
      <c r="I47" s="1" t="s">
        <v>117</v>
      </c>
      <c r="J47" s="1" t="s">
        <v>200</v>
      </c>
      <c r="K47" s="1" t="s">
        <v>55</v>
      </c>
    </row>
    <row r="48" spans="1:11" ht="60" x14ac:dyDescent="0.25">
      <c r="A48" s="10"/>
      <c r="B48" s="6" t="s">
        <v>115</v>
      </c>
      <c r="C48" s="2"/>
      <c r="D48" s="4" t="s">
        <v>116</v>
      </c>
      <c r="E48" s="14">
        <v>5000</v>
      </c>
      <c r="F48" s="22">
        <v>3343.19</v>
      </c>
      <c r="G48" s="4" t="s">
        <v>120</v>
      </c>
      <c r="H48" s="1" t="s">
        <v>118</v>
      </c>
      <c r="I48" s="1" t="s">
        <v>118</v>
      </c>
      <c r="J48" s="1" t="s">
        <v>200</v>
      </c>
      <c r="K48" s="1" t="s">
        <v>197</v>
      </c>
    </row>
    <row r="49" spans="1:11" ht="60" x14ac:dyDescent="0.25">
      <c r="A49" s="10"/>
      <c r="B49" s="6" t="s">
        <v>149</v>
      </c>
      <c r="C49" s="2"/>
      <c r="D49" s="4" t="s">
        <v>150</v>
      </c>
      <c r="E49" s="14">
        <v>4800</v>
      </c>
      <c r="F49" s="22">
        <v>953.19</v>
      </c>
      <c r="G49" s="4" t="s">
        <v>120</v>
      </c>
      <c r="H49" s="1" t="s">
        <v>158</v>
      </c>
      <c r="I49" s="1" t="s">
        <v>158</v>
      </c>
      <c r="J49" s="1" t="s">
        <v>200</v>
      </c>
      <c r="K49" s="1" t="s">
        <v>55</v>
      </c>
    </row>
    <row r="50" spans="1:11" ht="60" x14ac:dyDescent="0.25">
      <c r="A50" s="10"/>
      <c r="B50" s="6" t="s">
        <v>151</v>
      </c>
      <c r="C50" s="2"/>
      <c r="D50" s="4" t="s">
        <v>152</v>
      </c>
      <c r="E50" s="14">
        <v>5000</v>
      </c>
      <c r="F50" s="22">
        <v>2013</v>
      </c>
      <c r="G50" s="4" t="s">
        <v>153</v>
      </c>
      <c r="H50" s="1" t="s">
        <v>157</v>
      </c>
      <c r="I50" s="1" t="s">
        <v>157</v>
      </c>
      <c r="J50" s="1" t="s">
        <v>200</v>
      </c>
      <c r="K50" s="1" t="s">
        <v>55</v>
      </c>
    </row>
    <row r="51" spans="1:11" ht="60" x14ac:dyDescent="0.25">
      <c r="A51" s="10"/>
      <c r="B51" s="6" t="s">
        <v>156</v>
      </c>
      <c r="C51" s="2"/>
      <c r="D51" s="4" t="s">
        <v>154</v>
      </c>
      <c r="E51" s="14">
        <v>2000</v>
      </c>
      <c r="F51" s="22">
        <v>915</v>
      </c>
      <c r="G51" s="4" t="s">
        <v>120</v>
      </c>
      <c r="H51" s="1" t="s">
        <v>155</v>
      </c>
      <c r="I51" s="1" t="s">
        <v>155</v>
      </c>
      <c r="J51" s="1" t="s">
        <v>200</v>
      </c>
      <c r="K51" s="1" t="s">
        <v>55</v>
      </c>
    </row>
    <row r="52" spans="1:11" ht="60" x14ac:dyDescent="0.25">
      <c r="A52" s="10"/>
      <c r="B52" s="6" t="s">
        <v>161</v>
      </c>
      <c r="C52" s="2"/>
      <c r="D52" s="4" t="s">
        <v>159</v>
      </c>
      <c r="E52" s="14">
        <v>3000</v>
      </c>
      <c r="F52" s="22">
        <v>585.6</v>
      </c>
      <c r="G52" s="4" t="s">
        <v>120</v>
      </c>
      <c r="H52" s="1" t="s">
        <v>160</v>
      </c>
      <c r="I52" s="1" t="s">
        <v>160</v>
      </c>
      <c r="J52" s="1" t="s">
        <v>200</v>
      </c>
      <c r="K52" s="1" t="s">
        <v>55</v>
      </c>
    </row>
    <row r="53" spans="1:11" ht="60" x14ac:dyDescent="0.25">
      <c r="A53" s="10"/>
      <c r="B53" s="6" t="s">
        <v>165</v>
      </c>
      <c r="C53" s="2"/>
      <c r="D53" s="4" t="s">
        <v>166</v>
      </c>
      <c r="E53" s="14">
        <v>5000</v>
      </c>
      <c r="F53" s="22">
        <v>3617.91</v>
      </c>
      <c r="G53" s="4" t="s">
        <v>120</v>
      </c>
      <c r="H53" s="1" t="s">
        <v>160</v>
      </c>
      <c r="I53" s="1" t="s">
        <v>160</v>
      </c>
      <c r="J53" s="1" t="s">
        <v>200</v>
      </c>
      <c r="K53" s="1" t="s">
        <v>55</v>
      </c>
    </row>
    <row r="54" spans="1:11" ht="60" x14ac:dyDescent="0.25">
      <c r="A54" s="10"/>
      <c r="B54" s="6" t="s">
        <v>163</v>
      </c>
      <c r="C54" s="2"/>
      <c r="D54" s="4" t="s">
        <v>164</v>
      </c>
      <c r="E54" s="14">
        <v>5000</v>
      </c>
      <c r="F54" s="22">
        <v>904.15</v>
      </c>
      <c r="G54" s="4" t="s">
        <v>120</v>
      </c>
      <c r="H54" s="1" t="s">
        <v>162</v>
      </c>
      <c r="I54" s="1" t="s">
        <v>162</v>
      </c>
      <c r="J54" s="1" t="s">
        <v>200</v>
      </c>
      <c r="K54" s="1" t="s">
        <v>55</v>
      </c>
    </row>
    <row r="55" spans="1:11" ht="60" x14ac:dyDescent="0.25">
      <c r="A55" s="10"/>
      <c r="B55" s="6" t="s">
        <v>167</v>
      </c>
      <c r="C55" s="2"/>
      <c r="D55" s="4" t="s">
        <v>169</v>
      </c>
      <c r="E55" s="14">
        <v>6000</v>
      </c>
      <c r="F55" s="22">
        <v>5709.6</v>
      </c>
      <c r="G55" s="4" t="s">
        <v>120</v>
      </c>
      <c r="H55" s="1" t="s">
        <v>168</v>
      </c>
      <c r="I55" s="1" t="s">
        <v>168</v>
      </c>
      <c r="J55" s="1" t="s">
        <v>200</v>
      </c>
      <c r="K55" s="1" t="s">
        <v>55</v>
      </c>
    </row>
    <row r="56" spans="1:11" ht="60" x14ac:dyDescent="0.25">
      <c r="A56" s="10"/>
      <c r="B56" s="6" t="s">
        <v>170</v>
      </c>
      <c r="C56" s="2"/>
      <c r="D56" s="4" t="s">
        <v>171</v>
      </c>
      <c r="E56" s="14">
        <v>2000</v>
      </c>
      <c r="F56" s="22">
        <v>577.05999999999995</v>
      </c>
      <c r="G56" s="4" t="s">
        <v>120</v>
      </c>
      <c r="H56" s="1" t="s">
        <v>172</v>
      </c>
      <c r="I56" s="1" t="s">
        <v>173</v>
      </c>
      <c r="J56" s="1" t="s">
        <v>200</v>
      </c>
      <c r="K56" s="1" t="s">
        <v>55</v>
      </c>
    </row>
    <row r="57" spans="1:11" ht="60" x14ac:dyDescent="0.25">
      <c r="A57" s="10"/>
      <c r="B57" s="6" t="s">
        <v>174</v>
      </c>
      <c r="C57" s="2"/>
      <c r="D57" s="4" t="s">
        <v>175</v>
      </c>
      <c r="E57" s="14">
        <v>500</v>
      </c>
      <c r="F57" s="22">
        <v>160</v>
      </c>
      <c r="G57" s="4" t="s">
        <v>120</v>
      </c>
      <c r="H57" s="1" t="s">
        <v>176</v>
      </c>
      <c r="I57" s="1" t="s">
        <v>176</v>
      </c>
      <c r="J57" s="1" t="s">
        <v>200</v>
      </c>
      <c r="K57" s="1" t="s">
        <v>55</v>
      </c>
    </row>
    <row r="58" spans="1:11" ht="60" x14ac:dyDescent="0.25">
      <c r="A58" s="10"/>
      <c r="B58" s="6" t="s">
        <v>177</v>
      </c>
      <c r="C58" s="2"/>
      <c r="D58" s="4" t="s">
        <v>179</v>
      </c>
      <c r="E58" s="14">
        <v>8000</v>
      </c>
      <c r="F58" s="22">
        <v>5108.75</v>
      </c>
      <c r="G58" s="4" t="s">
        <v>120</v>
      </c>
      <c r="H58" s="1" t="s">
        <v>178</v>
      </c>
      <c r="I58" s="1" t="s">
        <v>178</v>
      </c>
      <c r="J58" s="1" t="s">
        <v>200</v>
      </c>
      <c r="K58" s="1" t="s">
        <v>55</v>
      </c>
    </row>
    <row r="59" spans="1:11" ht="60" x14ac:dyDescent="0.25">
      <c r="A59" s="10"/>
      <c r="B59" s="6" t="s">
        <v>180</v>
      </c>
      <c r="C59" s="2"/>
      <c r="D59" s="4" t="s">
        <v>182</v>
      </c>
      <c r="E59" s="14">
        <v>30000</v>
      </c>
      <c r="F59" s="22">
        <f>6771+15860</f>
        <v>22631</v>
      </c>
      <c r="G59" s="4" t="s">
        <v>120</v>
      </c>
      <c r="H59" s="1" t="s">
        <v>181</v>
      </c>
      <c r="I59" s="1" t="s">
        <v>181</v>
      </c>
      <c r="J59" s="1" t="s">
        <v>200</v>
      </c>
      <c r="K59" s="1" t="s">
        <v>55</v>
      </c>
    </row>
    <row r="60" spans="1:11" ht="60" x14ac:dyDescent="0.25">
      <c r="A60" s="10"/>
      <c r="B60" s="6" t="s">
        <v>185</v>
      </c>
      <c r="C60" s="2"/>
      <c r="D60" s="4" t="s">
        <v>183</v>
      </c>
      <c r="E60" s="14">
        <v>2000</v>
      </c>
      <c r="F60" s="22">
        <v>467.5</v>
      </c>
      <c r="G60" s="4" t="s">
        <v>120</v>
      </c>
      <c r="H60" s="1" t="s">
        <v>184</v>
      </c>
      <c r="I60" s="1" t="s">
        <v>184</v>
      </c>
      <c r="J60" s="1" t="s">
        <v>200</v>
      </c>
      <c r="K60" s="1" t="s">
        <v>55</v>
      </c>
    </row>
    <row r="61" spans="1:11" ht="60" x14ac:dyDescent="0.25">
      <c r="A61" s="10"/>
      <c r="B61" s="6" t="s">
        <v>187</v>
      </c>
      <c r="C61" s="2"/>
      <c r="D61" s="4" t="s">
        <v>186</v>
      </c>
      <c r="E61" s="14">
        <v>2000</v>
      </c>
      <c r="F61" s="22">
        <v>581.03</v>
      </c>
      <c r="G61" s="4" t="s">
        <v>120</v>
      </c>
      <c r="H61" s="1" t="s">
        <v>188</v>
      </c>
      <c r="I61" s="1" t="s">
        <v>188</v>
      </c>
      <c r="J61" s="1" t="s">
        <v>200</v>
      </c>
      <c r="K61" s="1" t="s">
        <v>55</v>
      </c>
    </row>
    <row r="62" spans="1:11" ht="60" x14ac:dyDescent="0.25">
      <c r="A62" s="10"/>
      <c r="B62" s="6" t="s">
        <v>191</v>
      </c>
      <c r="C62" s="2"/>
      <c r="D62" s="4" t="s">
        <v>189</v>
      </c>
      <c r="E62" s="14">
        <v>20000</v>
      </c>
      <c r="F62" s="22">
        <v>17690</v>
      </c>
      <c r="G62" s="4" t="s">
        <v>120</v>
      </c>
      <c r="H62" s="1" t="s">
        <v>190</v>
      </c>
      <c r="I62" s="1" t="s">
        <v>190</v>
      </c>
      <c r="J62" s="1" t="s">
        <v>200</v>
      </c>
      <c r="K62" s="1" t="s">
        <v>55</v>
      </c>
    </row>
    <row r="63" spans="1:11" ht="60" x14ac:dyDescent="0.25">
      <c r="A63" s="10"/>
      <c r="B63" s="6" t="s">
        <v>193</v>
      </c>
      <c r="C63" s="2"/>
      <c r="D63" s="4" t="s">
        <v>194</v>
      </c>
      <c r="E63" s="14">
        <v>8000</v>
      </c>
      <c r="F63" s="22">
        <v>7150</v>
      </c>
      <c r="G63" s="4" t="s">
        <v>120</v>
      </c>
      <c r="H63" s="1" t="s">
        <v>192</v>
      </c>
      <c r="I63" s="1" t="s">
        <v>192</v>
      </c>
      <c r="J63" s="1" t="s">
        <v>200</v>
      </c>
      <c r="K63" s="1" t="s">
        <v>55</v>
      </c>
    </row>
  </sheetData>
  <printOptions horizontalCentered="1" verticalCentered="1"/>
  <pageMargins left="0.39370078740157483" right="0.39370078740157483" top="0.55118110236220474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</dc:creator>
  <cp:lastModifiedBy>Barbara</cp:lastModifiedBy>
  <cp:lastPrinted>2023-01-24T11:05:58Z</cp:lastPrinted>
  <dcterms:created xsi:type="dcterms:W3CDTF">2014-01-22T10:19:31Z</dcterms:created>
  <dcterms:modified xsi:type="dcterms:W3CDTF">2023-01-24T12:02:47Z</dcterms:modified>
</cp:coreProperties>
</file>